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770"/>
  </bookViews>
  <sheets>
    <sheet name="Сводная" sheetId="7" r:id="rId1"/>
    <sheet name="оплата сВК" sheetId="2" r:id="rId2"/>
    <sheet name="оплата с1К " sheetId="3" r:id="rId3"/>
    <sheet name="оплата с2К  " sheetId="4" r:id="rId4"/>
    <sheet name="оплата с3К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6" l="1"/>
  <c r="D26" i="6"/>
  <c r="F26" i="6" s="1"/>
  <c r="H26" i="6" s="1"/>
  <c r="J26" i="6" s="1"/>
  <c r="M24" i="6"/>
  <c r="D24" i="6"/>
  <c r="F24" i="6" s="1"/>
  <c r="H24" i="6" s="1"/>
  <c r="J24" i="6" s="1"/>
  <c r="M22" i="6"/>
  <c r="F22" i="6"/>
  <c r="H22" i="6" s="1"/>
  <c r="J22" i="6" s="1"/>
  <c r="D22" i="6"/>
  <c r="M20" i="6"/>
  <c r="D20" i="6"/>
  <c r="F20" i="6" s="1"/>
  <c r="H20" i="6" s="1"/>
  <c r="J20" i="6" s="1"/>
  <c r="M18" i="6"/>
  <c r="D18" i="6"/>
  <c r="F18" i="6" s="1"/>
  <c r="H18" i="6" s="1"/>
  <c r="J18" i="6" s="1"/>
  <c r="M16" i="6"/>
  <c r="D16" i="6"/>
  <c r="F16" i="6" s="1"/>
  <c r="H16" i="6" s="1"/>
  <c r="J16" i="6" s="1"/>
  <c r="M14" i="6"/>
  <c r="D14" i="6"/>
  <c r="F14" i="6" s="1"/>
  <c r="H14" i="6" s="1"/>
  <c r="J14" i="6" s="1"/>
  <c r="M12" i="6"/>
  <c r="D12" i="6"/>
  <c r="F12" i="6" s="1"/>
  <c r="H12" i="6" s="1"/>
  <c r="J12" i="6" s="1"/>
  <c r="M10" i="6"/>
  <c r="D10" i="6"/>
  <c r="F10" i="6" s="1"/>
  <c r="H10" i="6" s="1"/>
  <c r="J10" i="6" s="1"/>
  <c r="M8" i="6"/>
  <c r="D8" i="6"/>
  <c r="F8" i="6" s="1"/>
  <c r="H8" i="6" s="1"/>
  <c r="J8" i="6" s="1"/>
  <c r="M6" i="6"/>
  <c r="D6" i="6"/>
  <c r="F6" i="6" s="1"/>
  <c r="H6" i="6" s="1"/>
  <c r="J6" i="6" s="1"/>
  <c r="M4" i="6"/>
  <c r="D4" i="6"/>
  <c r="F4" i="6" s="1"/>
  <c r="J8" i="4"/>
  <c r="M26" i="4"/>
  <c r="D26" i="4"/>
  <c r="F26" i="4" s="1"/>
  <c r="H26" i="4" s="1"/>
  <c r="J26" i="4" s="1"/>
  <c r="M24" i="4"/>
  <c r="D24" i="4"/>
  <c r="F24" i="4" s="1"/>
  <c r="H24" i="4" s="1"/>
  <c r="J24" i="4" s="1"/>
  <c r="M22" i="4"/>
  <c r="F22" i="4"/>
  <c r="H22" i="4" s="1"/>
  <c r="J22" i="4" s="1"/>
  <c r="D22" i="4"/>
  <c r="M20" i="4"/>
  <c r="D20" i="4"/>
  <c r="F20" i="4" s="1"/>
  <c r="H20" i="4" s="1"/>
  <c r="J20" i="4" s="1"/>
  <c r="M18" i="4"/>
  <c r="D18" i="4"/>
  <c r="F18" i="4" s="1"/>
  <c r="H18" i="4" s="1"/>
  <c r="J18" i="4" s="1"/>
  <c r="M16" i="4"/>
  <c r="D16" i="4"/>
  <c r="F16" i="4" s="1"/>
  <c r="H16" i="4" s="1"/>
  <c r="J16" i="4" s="1"/>
  <c r="M14" i="4"/>
  <c r="D14" i="4"/>
  <c r="F14" i="4" s="1"/>
  <c r="H14" i="4" s="1"/>
  <c r="J14" i="4" s="1"/>
  <c r="M12" i="4"/>
  <c r="D12" i="4"/>
  <c r="F12" i="4" s="1"/>
  <c r="H12" i="4" s="1"/>
  <c r="J12" i="4" s="1"/>
  <c r="M10" i="4"/>
  <c r="D10" i="4"/>
  <c r="F10" i="4" s="1"/>
  <c r="H10" i="4" s="1"/>
  <c r="J10" i="4" s="1"/>
  <c r="M8" i="4"/>
  <c r="D8" i="4"/>
  <c r="F8" i="4" s="1"/>
  <c r="H8" i="4" s="1"/>
  <c r="M6" i="4"/>
  <c r="D6" i="4"/>
  <c r="F6" i="4" s="1"/>
  <c r="H6" i="4" s="1"/>
  <c r="J6" i="4" s="1"/>
  <c r="M4" i="4"/>
  <c r="D4" i="4"/>
  <c r="F4" i="4" s="1"/>
  <c r="M26" i="3"/>
  <c r="D26" i="3"/>
  <c r="F26" i="3" s="1"/>
  <c r="H26" i="3" s="1"/>
  <c r="J26" i="3" s="1"/>
  <c r="M24" i="3"/>
  <c r="D24" i="3"/>
  <c r="F24" i="3" s="1"/>
  <c r="H24" i="3" s="1"/>
  <c r="J24" i="3" s="1"/>
  <c r="M22" i="3"/>
  <c r="D22" i="3"/>
  <c r="F22" i="3" s="1"/>
  <c r="H22" i="3" s="1"/>
  <c r="J22" i="3" s="1"/>
  <c r="M20" i="3"/>
  <c r="D20" i="3"/>
  <c r="F20" i="3" s="1"/>
  <c r="H20" i="3" s="1"/>
  <c r="J20" i="3" s="1"/>
  <c r="M18" i="3"/>
  <c r="D18" i="3"/>
  <c r="F18" i="3" s="1"/>
  <c r="H18" i="3" s="1"/>
  <c r="J18" i="3" s="1"/>
  <c r="M16" i="3"/>
  <c r="D16" i="3"/>
  <c r="F16" i="3" s="1"/>
  <c r="H16" i="3" s="1"/>
  <c r="J16" i="3" s="1"/>
  <c r="M14" i="3"/>
  <c r="D14" i="3"/>
  <c r="F14" i="3" s="1"/>
  <c r="H14" i="3" s="1"/>
  <c r="J14" i="3" s="1"/>
  <c r="M12" i="3"/>
  <c r="D12" i="3"/>
  <c r="F12" i="3" s="1"/>
  <c r="H12" i="3" s="1"/>
  <c r="J12" i="3" s="1"/>
  <c r="M10" i="3"/>
  <c r="D10" i="3"/>
  <c r="F10" i="3" s="1"/>
  <c r="H10" i="3" s="1"/>
  <c r="J10" i="3" s="1"/>
  <c r="M8" i="3"/>
  <c r="D8" i="3"/>
  <c r="F8" i="3" s="1"/>
  <c r="H8" i="3" s="1"/>
  <c r="J8" i="3" s="1"/>
  <c r="M6" i="3"/>
  <c r="D6" i="3"/>
  <c r="F6" i="3" s="1"/>
  <c r="H6" i="3" s="1"/>
  <c r="J6" i="3" s="1"/>
  <c r="M4" i="3"/>
  <c r="D4" i="3"/>
  <c r="F4" i="3" s="1"/>
  <c r="H4" i="6" l="1"/>
  <c r="J4" i="6" s="1"/>
  <c r="H4" i="4"/>
  <c r="J4" i="4" s="1"/>
  <c r="H4" i="3"/>
  <c r="J4" i="3" s="1"/>
  <c r="M26" i="2"/>
  <c r="F26" i="2"/>
  <c r="H26" i="2" s="1"/>
  <c r="J26" i="2" s="1"/>
  <c r="D26" i="2"/>
  <c r="M24" i="2"/>
  <c r="D24" i="2"/>
  <c r="F24" i="2" s="1"/>
  <c r="H24" i="2" s="1"/>
  <c r="J24" i="2" s="1"/>
  <c r="M22" i="2"/>
  <c r="D22" i="2"/>
  <c r="F22" i="2" s="1"/>
  <c r="H22" i="2" s="1"/>
  <c r="J22" i="2" s="1"/>
  <c r="M20" i="2"/>
  <c r="D20" i="2"/>
  <c r="F20" i="2" s="1"/>
  <c r="H20" i="2" s="1"/>
  <c r="J20" i="2" s="1"/>
  <c r="M18" i="2"/>
  <c r="D18" i="2"/>
  <c r="F18" i="2" s="1"/>
  <c r="H18" i="2" s="1"/>
  <c r="J18" i="2" s="1"/>
  <c r="M16" i="2"/>
  <c r="D16" i="2"/>
  <c r="F16" i="2" s="1"/>
  <c r="H16" i="2" s="1"/>
  <c r="J16" i="2" s="1"/>
  <c r="M14" i="2"/>
  <c r="D14" i="2"/>
  <c r="F14" i="2" s="1"/>
  <c r="H14" i="2" s="1"/>
  <c r="J14" i="2" s="1"/>
  <c r="M12" i="2"/>
  <c r="D12" i="2"/>
  <c r="F12" i="2" s="1"/>
  <c r="H12" i="2" s="1"/>
  <c r="J12" i="2" s="1"/>
  <c r="M10" i="2"/>
  <c r="D10" i="2"/>
  <c r="F10" i="2" s="1"/>
  <c r="H10" i="2" s="1"/>
  <c r="J10" i="2" s="1"/>
  <c r="M8" i="2"/>
  <c r="D8" i="2"/>
  <c r="F8" i="2" s="1"/>
  <c r="H8" i="2" s="1"/>
  <c r="J8" i="2" s="1"/>
  <c r="M6" i="2"/>
  <c r="D6" i="2"/>
  <c r="M4" i="2"/>
  <c r="D4" i="2"/>
  <c r="H4" i="2" s="1"/>
  <c r="J4" i="2" s="1"/>
  <c r="F4" i="2" l="1"/>
  <c r="F6" i="2"/>
  <c r="H6" i="2" s="1"/>
  <c r="J6" i="2" s="1"/>
</calcChain>
</file>

<file path=xl/sharedStrings.xml><?xml version="1.0" encoding="utf-8"?>
<sst xmlns="http://schemas.openxmlformats.org/spreadsheetml/2006/main" count="67" uniqueCount="24">
  <si>
    <t>%</t>
  </si>
  <si>
    <t>часов</t>
  </si>
  <si>
    <t>за час</t>
  </si>
  <si>
    <t>в день</t>
  </si>
  <si>
    <t>кол-во</t>
  </si>
  <si>
    <t>оплата</t>
  </si>
  <si>
    <t>без 13%</t>
  </si>
  <si>
    <t>с выч.13%</t>
  </si>
  <si>
    <t>предл.</t>
  </si>
  <si>
    <t>к выдаче</t>
  </si>
  <si>
    <t>Оплата судейства (1 категория)</t>
  </si>
  <si>
    <t>Оплата судейства (всероссийская категория)</t>
  </si>
  <si>
    <t>Оплата судейства (2 категория)</t>
  </si>
  <si>
    <t>Оплата судейства (3 категория)</t>
  </si>
  <si>
    <t>сВК</t>
  </si>
  <si>
    <t>с1К</t>
  </si>
  <si>
    <t>с2К</t>
  </si>
  <si>
    <t>с3К</t>
  </si>
  <si>
    <t>в зависимости от количества часов и квалификации судьи</t>
  </si>
  <si>
    <t>работы в день</t>
  </si>
  <si>
    <t>*за минусом 13% подоходного налога</t>
  </si>
  <si>
    <t>к выдаче*</t>
  </si>
  <si>
    <t>приложение №2</t>
  </si>
  <si>
    <t>Оплата судейства по нормам Минспорта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</si>
</sst>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2" fillId="6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/>
    <xf numFmtId="2" fontId="4" fillId="0" borderId="0" xfId="0" applyNumberFormat="1" applyFont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2" fontId="0" fillId="0" borderId="0" xfId="0" applyNumberForma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2" fontId="4" fillId="7" borderId="13" xfId="0" applyNumberFormat="1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2" fontId="4" fillId="8" borderId="13" xfId="0" applyNumberFormat="1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2" fontId="4" fillId="8" borderId="14" xfId="0" applyNumberFormat="1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5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K12" sqref="K12"/>
    </sheetView>
  </sheetViews>
  <sheetFormatPr defaultRowHeight="18.75" x14ac:dyDescent="0.3"/>
  <cols>
    <col min="1" max="1" width="15.7109375" style="6" customWidth="1"/>
    <col min="2" max="5" width="15.7109375" customWidth="1"/>
  </cols>
  <sheetData>
    <row r="1" spans="1:5" x14ac:dyDescent="0.3">
      <c r="E1" t="s">
        <v>22</v>
      </c>
    </row>
    <row r="2" spans="1:5" x14ac:dyDescent="0.3">
      <c r="A2" s="44" t="s">
        <v>23</v>
      </c>
      <c r="B2" s="44"/>
      <c r="C2" s="44"/>
      <c r="D2" s="44"/>
      <c r="E2" s="44"/>
    </row>
    <row r="3" spans="1:5" s="42" customFormat="1" x14ac:dyDescent="0.3">
      <c r="A3" s="45" t="s">
        <v>18</v>
      </c>
      <c r="B3" s="45"/>
      <c r="C3" s="45"/>
      <c r="D3" s="45"/>
      <c r="E3" s="45"/>
    </row>
    <row r="4" spans="1:5" ht="19.5" thickBot="1" x14ac:dyDescent="0.35">
      <c r="A4" s="41"/>
      <c r="B4" s="41"/>
      <c r="C4" s="41"/>
      <c r="D4" s="41"/>
      <c r="E4" s="41"/>
    </row>
    <row r="5" spans="1:5" s="6" customFormat="1" ht="18.75" customHeight="1" x14ac:dyDescent="0.3">
      <c r="A5" s="38" t="s">
        <v>4</v>
      </c>
      <c r="B5" s="29" t="s">
        <v>14</v>
      </c>
      <c r="C5" s="30" t="s">
        <v>15</v>
      </c>
      <c r="D5" s="30" t="s">
        <v>16</v>
      </c>
      <c r="E5" s="30" t="s">
        <v>17</v>
      </c>
    </row>
    <row r="6" spans="1:5" s="8" customFormat="1" ht="12.75" x14ac:dyDescent="0.2">
      <c r="A6" s="39" t="s">
        <v>1</v>
      </c>
      <c r="B6" s="27" t="s">
        <v>8</v>
      </c>
      <c r="C6" s="27" t="s">
        <v>8</v>
      </c>
      <c r="D6" s="27" t="s">
        <v>8</v>
      </c>
      <c r="E6" s="27" t="s">
        <v>8</v>
      </c>
    </row>
    <row r="7" spans="1:5" s="8" customFormat="1" ht="13.5" thickBot="1" x14ac:dyDescent="0.25">
      <c r="A7" s="40" t="s">
        <v>19</v>
      </c>
      <c r="B7" s="28" t="s">
        <v>21</v>
      </c>
      <c r="C7" s="28" t="s">
        <v>21</v>
      </c>
      <c r="D7" s="28" t="s">
        <v>21</v>
      </c>
      <c r="E7" s="28" t="s">
        <v>21</v>
      </c>
    </row>
    <row r="8" spans="1:5" s="15" customFormat="1" ht="18.75" customHeight="1" x14ac:dyDescent="0.3">
      <c r="A8" s="37">
        <v>1</v>
      </c>
      <c r="B8" s="32">
        <v>90</v>
      </c>
      <c r="C8" s="32">
        <v>80</v>
      </c>
      <c r="D8" s="32">
        <v>60</v>
      </c>
      <c r="E8" s="32">
        <v>45</v>
      </c>
    </row>
    <row r="9" spans="1:5" s="15" customFormat="1" x14ac:dyDescent="0.3">
      <c r="A9" s="33">
        <v>2</v>
      </c>
      <c r="B9" s="34">
        <v>180</v>
      </c>
      <c r="C9" s="34">
        <v>160</v>
      </c>
      <c r="D9" s="34">
        <v>130</v>
      </c>
      <c r="E9" s="34">
        <v>95</v>
      </c>
    </row>
    <row r="10" spans="1:5" s="15" customFormat="1" x14ac:dyDescent="0.3">
      <c r="A10" s="31">
        <v>3</v>
      </c>
      <c r="B10" s="32">
        <v>270</v>
      </c>
      <c r="C10" s="32">
        <v>240</v>
      </c>
      <c r="D10" s="32">
        <v>190</v>
      </c>
      <c r="E10" s="32">
        <v>145</v>
      </c>
    </row>
    <row r="11" spans="1:5" s="15" customFormat="1" x14ac:dyDescent="0.3">
      <c r="A11" s="33">
        <v>4</v>
      </c>
      <c r="B11" s="34">
        <v>360</v>
      </c>
      <c r="C11" s="34">
        <v>320</v>
      </c>
      <c r="D11" s="34">
        <v>260</v>
      </c>
      <c r="E11" s="34">
        <v>195</v>
      </c>
    </row>
    <row r="12" spans="1:5" s="15" customFormat="1" x14ac:dyDescent="0.3">
      <c r="A12" s="31">
        <v>5</v>
      </c>
      <c r="B12" s="32">
        <v>460</v>
      </c>
      <c r="C12" s="32">
        <v>400</v>
      </c>
      <c r="D12" s="32">
        <v>320</v>
      </c>
      <c r="E12" s="32">
        <v>240</v>
      </c>
    </row>
    <row r="13" spans="1:5" s="15" customFormat="1" x14ac:dyDescent="0.3">
      <c r="A13" s="33">
        <v>6</v>
      </c>
      <c r="B13" s="34">
        <v>550</v>
      </c>
      <c r="C13" s="34">
        <v>480</v>
      </c>
      <c r="D13" s="34">
        <v>390</v>
      </c>
      <c r="E13" s="34">
        <v>290</v>
      </c>
    </row>
    <row r="14" spans="1:5" s="15" customFormat="1" x14ac:dyDescent="0.3">
      <c r="A14" s="31">
        <v>7</v>
      </c>
      <c r="B14" s="32">
        <v>640</v>
      </c>
      <c r="C14" s="32">
        <v>570</v>
      </c>
      <c r="D14" s="32">
        <v>450</v>
      </c>
      <c r="E14" s="32">
        <v>340</v>
      </c>
    </row>
    <row r="15" spans="1:5" s="15" customFormat="1" x14ac:dyDescent="0.3">
      <c r="A15" s="33">
        <v>8</v>
      </c>
      <c r="B15" s="34">
        <v>730</v>
      </c>
      <c r="C15" s="34">
        <v>650</v>
      </c>
      <c r="D15" s="34">
        <v>520</v>
      </c>
      <c r="E15" s="34">
        <v>390</v>
      </c>
    </row>
    <row r="16" spans="1:5" s="15" customFormat="1" x14ac:dyDescent="0.3">
      <c r="A16" s="31">
        <v>9</v>
      </c>
      <c r="B16" s="32">
        <v>830</v>
      </c>
      <c r="C16" s="32">
        <v>730</v>
      </c>
      <c r="D16" s="32">
        <v>580</v>
      </c>
      <c r="E16" s="32">
        <v>440</v>
      </c>
    </row>
    <row r="17" spans="1:5" s="15" customFormat="1" x14ac:dyDescent="0.3">
      <c r="A17" s="33">
        <v>10</v>
      </c>
      <c r="B17" s="34">
        <v>920</v>
      </c>
      <c r="C17" s="34">
        <v>810</v>
      </c>
      <c r="D17" s="34">
        <v>650</v>
      </c>
      <c r="E17" s="34">
        <v>485</v>
      </c>
    </row>
    <row r="18" spans="1:5" s="15" customFormat="1" x14ac:dyDescent="0.3">
      <c r="A18" s="31">
        <v>11</v>
      </c>
      <c r="B18" s="32">
        <v>1010</v>
      </c>
      <c r="C18" s="32">
        <v>890</v>
      </c>
      <c r="D18" s="32">
        <v>710</v>
      </c>
      <c r="E18" s="32">
        <v>535</v>
      </c>
    </row>
    <row r="19" spans="1:5" s="15" customFormat="1" ht="19.5" thickBot="1" x14ac:dyDescent="0.35">
      <c r="A19" s="35">
        <v>12</v>
      </c>
      <c r="B19" s="36">
        <v>1100</v>
      </c>
      <c r="C19" s="36">
        <v>970</v>
      </c>
      <c r="D19" s="36">
        <v>970</v>
      </c>
      <c r="E19" s="36">
        <v>585</v>
      </c>
    </row>
    <row r="20" spans="1:5" x14ac:dyDescent="0.3">
      <c r="A20" s="43" t="s">
        <v>20</v>
      </c>
      <c r="B20" s="43"/>
      <c r="C20" s="43"/>
      <c r="D20" s="43"/>
      <c r="E20" s="43"/>
    </row>
  </sheetData>
  <mergeCells count="3">
    <mergeCell ref="A20:E20"/>
    <mergeCell ref="A2:E2"/>
    <mergeCell ref="A3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workbookViewId="0">
      <selection activeCell="P23" sqref="P23"/>
    </sheetView>
  </sheetViews>
  <sheetFormatPr defaultRowHeight="18.75" x14ac:dyDescent="0.3"/>
  <cols>
    <col min="1" max="1" width="5.28515625" customWidth="1"/>
    <col min="4" max="4" width="9.140625" style="10"/>
    <col min="5" max="5" width="9.140625" style="6"/>
    <col min="6" max="6" width="10.5703125" bestFit="1" customWidth="1"/>
    <col min="13" max="13" width="10.140625" customWidth="1"/>
    <col min="14" max="14" width="12.140625" customWidth="1"/>
  </cols>
  <sheetData>
    <row r="1" spans="2:14" ht="18.75" customHeight="1" x14ac:dyDescent="0.25"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2:14" s="8" customFormat="1" ht="12.75" x14ac:dyDescent="0.2">
      <c r="B2" s="16"/>
      <c r="C2" s="16"/>
      <c r="D2" s="16"/>
      <c r="E2" s="16" t="s">
        <v>4</v>
      </c>
      <c r="F2" s="16" t="s">
        <v>5</v>
      </c>
      <c r="G2" s="16"/>
      <c r="H2" s="18"/>
      <c r="I2" s="19"/>
      <c r="J2" s="19"/>
      <c r="K2" s="19"/>
      <c r="L2" s="20"/>
      <c r="M2" s="16" t="s">
        <v>5</v>
      </c>
      <c r="N2" s="16" t="s">
        <v>8</v>
      </c>
    </row>
    <row r="3" spans="2:14" s="8" customFormat="1" ht="12.75" x14ac:dyDescent="0.2">
      <c r="B3" s="17" t="s">
        <v>3</v>
      </c>
      <c r="C3" s="17"/>
      <c r="D3" s="17" t="s">
        <v>2</v>
      </c>
      <c r="E3" s="17" t="s">
        <v>1</v>
      </c>
      <c r="F3" s="17" t="s">
        <v>6</v>
      </c>
      <c r="G3" s="17" t="s">
        <v>0</v>
      </c>
      <c r="H3" s="21"/>
      <c r="I3" s="22"/>
      <c r="J3" s="22"/>
      <c r="K3" s="22"/>
      <c r="L3" s="23"/>
      <c r="M3" s="17" t="s">
        <v>7</v>
      </c>
      <c r="N3" s="17" t="s">
        <v>9</v>
      </c>
    </row>
    <row r="4" spans="2:14" s="1" customFormat="1" x14ac:dyDescent="0.3">
      <c r="B4" s="3">
        <v>850</v>
      </c>
      <c r="C4" s="2">
        <v>8</v>
      </c>
      <c r="D4" s="9">
        <f>SUM(B4/C4)</f>
        <v>106.25</v>
      </c>
      <c r="E4" s="5">
        <v>1</v>
      </c>
      <c r="F4" s="11">
        <f>SUM(D4*E4)</f>
        <v>106.25</v>
      </c>
      <c r="G4" s="2">
        <v>13</v>
      </c>
      <c r="H4" s="3">
        <f>SUM(D4*G4)</f>
        <v>1381.25</v>
      </c>
      <c r="I4" s="2">
        <v>100</v>
      </c>
      <c r="J4" s="2">
        <f>SUM(H4/I4)</f>
        <v>13.8125</v>
      </c>
      <c r="K4" s="2">
        <v>106.25</v>
      </c>
      <c r="L4" s="2">
        <v>13.81</v>
      </c>
      <c r="M4" s="4">
        <f>SUM(K4-L4)</f>
        <v>92.44</v>
      </c>
      <c r="N4" s="24">
        <v>90</v>
      </c>
    </row>
    <row r="5" spans="2:14" x14ac:dyDescent="0.3">
      <c r="N5" s="14"/>
    </row>
    <row r="6" spans="2:14" s="1" customFormat="1" x14ac:dyDescent="0.3">
      <c r="B6" s="3">
        <v>850</v>
      </c>
      <c r="C6" s="2">
        <v>8</v>
      </c>
      <c r="D6" s="9">
        <f>SUM(B6/C6)</f>
        <v>106.25</v>
      </c>
      <c r="E6" s="5">
        <v>2</v>
      </c>
      <c r="F6" s="12">
        <f>SUM(D6*E6)</f>
        <v>212.5</v>
      </c>
      <c r="G6" s="2">
        <v>13</v>
      </c>
      <c r="H6" s="3">
        <f>SUM(F6*G6)</f>
        <v>2762.5</v>
      </c>
      <c r="I6" s="2">
        <v>100</v>
      </c>
      <c r="J6" s="2">
        <f>SUM(H6/I6)</f>
        <v>27.625</v>
      </c>
      <c r="K6" s="2">
        <v>212.5</v>
      </c>
      <c r="L6" s="2">
        <v>27.62</v>
      </c>
      <c r="M6" s="4">
        <f>SUM(K6-L6)</f>
        <v>184.88</v>
      </c>
      <c r="N6" s="24">
        <v>180</v>
      </c>
    </row>
    <row r="7" spans="2:14" x14ac:dyDescent="0.3">
      <c r="N7" s="14"/>
    </row>
    <row r="8" spans="2:14" s="1" customFormat="1" x14ac:dyDescent="0.3">
      <c r="B8" s="3">
        <v>850</v>
      </c>
      <c r="C8" s="2">
        <v>8</v>
      </c>
      <c r="D8" s="9">
        <f>SUM(B8/C8)</f>
        <v>106.25</v>
      </c>
      <c r="E8" s="5">
        <v>3</v>
      </c>
      <c r="F8" s="11">
        <f>SUM(D8*E8)</f>
        <v>318.75</v>
      </c>
      <c r="G8" s="2">
        <v>13</v>
      </c>
      <c r="H8" s="3">
        <f>SUM(F8*G8)</f>
        <v>4143.75</v>
      </c>
      <c r="I8" s="2">
        <v>100</v>
      </c>
      <c r="J8" s="2">
        <f>SUM(H8/I8)</f>
        <v>41.4375</v>
      </c>
      <c r="K8" s="2">
        <v>318.75</v>
      </c>
      <c r="L8" s="2">
        <v>41.44</v>
      </c>
      <c r="M8" s="4">
        <f>SUM(K8-L8)</f>
        <v>277.31</v>
      </c>
      <c r="N8" s="24">
        <v>270</v>
      </c>
    </row>
    <row r="9" spans="2:14" x14ac:dyDescent="0.3">
      <c r="N9" s="14"/>
    </row>
    <row r="10" spans="2:14" s="1" customFormat="1" x14ac:dyDescent="0.3">
      <c r="B10" s="3">
        <v>850</v>
      </c>
      <c r="C10" s="2">
        <v>8</v>
      </c>
      <c r="D10" s="9">
        <f>SUM(B10/C10)</f>
        <v>106.25</v>
      </c>
      <c r="E10" s="5">
        <v>4</v>
      </c>
      <c r="F10" s="12">
        <f>SUM(D10*E10)</f>
        <v>425</v>
      </c>
      <c r="G10" s="2">
        <v>13</v>
      </c>
      <c r="H10" s="3">
        <f>SUM(F10*G10)</f>
        <v>5525</v>
      </c>
      <c r="I10" s="2">
        <v>100</v>
      </c>
      <c r="J10" s="2">
        <f>SUM(H10/I10)</f>
        <v>55.25</v>
      </c>
      <c r="K10" s="2">
        <v>425</v>
      </c>
      <c r="L10" s="2">
        <v>55.25</v>
      </c>
      <c r="M10" s="4">
        <f>SUM(K10-L10)</f>
        <v>369.75</v>
      </c>
      <c r="N10" s="24">
        <v>360</v>
      </c>
    </row>
    <row r="11" spans="2:14" x14ac:dyDescent="0.3">
      <c r="N11" s="14"/>
    </row>
    <row r="12" spans="2:14" s="1" customFormat="1" x14ac:dyDescent="0.3">
      <c r="B12" s="3">
        <v>850</v>
      </c>
      <c r="C12" s="2">
        <v>8</v>
      </c>
      <c r="D12" s="9">
        <f>SUM(B12/C12)</f>
        <v>106.25</v>
      </c>
      <c r="E12" s="5">
        <v>5</v>
      </c>
      <c r="F12" s="11">
        <f>SUM(D12*E12)</f>
        <v>531.25</v>
      </c>
      <c r="G12" s="2">
        <v>13</v>
      </c>
      <c r="H12" s="3">
        <f>SUM(F12*G12)</f>
        <v>6906.25</v>
      </c>
      <c r="I12" s="2">
        <v>100</v>
      </c>
      <c r="J12" s="2">
        <f>SUM(H12/I12)</f>
        <v>69.0625</v>
      </c>
      <c r="K12" s="2">
        <v>531.25</v>
      </c>
      <c r="L12" s="2">
        <v>69.06</v>
      </c>
      <c r="M12" s="4">
        <f>SUM(K12-L12)</f>
        <v>462.19</v>
      </c>
      <c r="N12" s="24">
        <v>460</v>
      </c>
    </row>
    <row r="13" spans="2:14" x14ac:dyDescent="0.3">
      <c r="N13" s="14"/>
    </row>
    <row r="14" spans="2:14" s="1" customFormat="1" x14ac:dyDescent="0.3">
      <c r="B14" s="3">
        <v>850</v>
      </c>
      <c r="C14" s="2">
        <v>8</v>
      </c>
      <c r="D14" s="9">
        <f>SUM(B14/C14)</f>
        <v>106.25</v>
      </c>
      <c r="E14" s="5">
        <v>6</v>
      </c>
      <c r="F14" s="12">
        <f>SUM(D14*E14)</f>
        <v>637.5</v>
      </c>
      <c r="G14" s="2">
        <v>13</v>
      </c>
      <c r="H14" s="3">
        <f>SUM(F14*G14)</f>
        <v>8287.5</v>
      </c>
      <c r="I14" s="2">
        <v>100</v>
      </c>
      <c r="J14" s="2">
        <f>SUM(H14/I14)</f>
        <v>82.875</v>
      </c>
      <c r="K14" s="2">
        <v>637.5</v>
      </c>
      <c r="L14" s="2">
        <v>82.88</v>
      </c>
      <c r="M14" s="4">
        <f>SUM(K14-L14)</f>
        <v>554.62</v>
      </c>
      <c r="N14" s="24">
        <v>550</v>
      </c>
    </row>
    <row r="15" spans="2:14" x14ac:dyDescent="0.3">
      <c r="N15" s="14"/>
    </row>
    <row r="16" spans="2:14" s="1" customFormat="1" x14ac:dyDescent="0.3">
      <c r="B16" s="3">
        <v>850</v>
      </c>
      <c r="C16" s="2">
        <v>8</v>
      </c>
      <c r="D16" s="9">
        <f>SUM(B16/C16)</f>
        <v>106.25</v>
      </c>
      <c r="E16" s="5">
        <v>7</v>
      </c>
      <c r="F16" s="11">
        <f>SUM(D16*E16)</f>
        <v>743.75</v>
      </c>
      <c r="G16" s="2">
        <v>13</v>
      </c>
      <c r="H16" s="3">
        <f>SUM(F16*G16)</f>
        <v>9668.75</v>
      </c>
      <c r="I16" s="2">
        <v>100</v>
      </c>
      <c r="J16" s="2">
        <f>SUM(H16/I16)</f>
        <v>96.6875</v>
      </c>
      <c r="K16" s="2">
        <v>743.75</v>
      </c>
      <c r="L16" s="2">
        <v>96.69</v>
      </c>
      <c r="M16" s="4">
        <f>SUM(K16-L16)</f>
        <v>647.05999999999995</v>
      </c>
      <c r="N16" s="24">
        <v>640</v>
      </c>
    </row>
    <row r="17" spans="2:14" x14ac:dyDescent="0.3">
      <c r="N17" s="14"/>
    </row>
    <row r="18" spans="2:14" s="1" customFormat="1" x14ac:dyDescent="0.3">
      <c r="B18" s="3">
        <v>850</v>
      </c>
      <c r="C18" s="2">
        <v>8</v>
      </c>
      <c r="D18" s="9">
        <f>SUM(B18/C18)</f>
        <v>106.25</v>
      </c>
      <c r="E18" s="5">
        <v>8</v>
      </c>
      <c r="F18" s="12">
        <f>SUM(D18*E18)</f>
        <v>850</v>
      </c>
      <c r="G18" s="2">
        <v>13</v>
      </c>
      <c r="H18" s="3">
        <f>SUM(F18*G18)</f>
        <v>11050</v>
      </c>
      <c r="I18" s="2">
        <v>100</v>
      </c>
      <c r="J18" s="2">
        <f>SUM(H18/I18)</f>
        <v>110.5</v>
      </c>
      <c r="K18" s="2">
        <v>850</v>
      </c>
      <c r="L18" s="2">
        <v>110.5</v>
      </c>
      <c r="M18" s="4">
        <f>SUM(K18-L18)</f>
        <v>739.5</v>
      </c>
      <c r="N18" s="24">
        <v>730</v>
      </c>
    </row>
    <row r="19" spans="2:14" x14ac:dyDescent="0.3">
      <c r="N19" s="14"/>
    </row>
    <row r="20" spans="2:14" s="1" customFormat="1" x14ac:dyDescent="0.3">
      <c r="B20" s="3">
        <v>850</v>
      </c>
      <c r="C20" s="2">
        <v>8</v>
      </c>
      <c r="D20" s="9">
        <f>SUM(B20/C20)</f>
        <v>106.25</v>
      </c>
      <c r="E20" s="7">
        <v>9</v>
      </c>
      <c r="F20" s="11">
        <f>SUM(D20*E20)</f>
        <v>956.25</v>
      </c>
      <c r="G20" s="2">
        <v>13</v>
      </c>
      <c r="H20" s="3">
        <f>SUM(F20*G20)</f>
        <v>12431.25</v>
      </c>
      <c r="I20" s="2">
        <v>100</v>
      </c>
      <c r="J20" s="2">
        <f>SUM(H20/I20)</f>
        <v>124.3125</v>
      </c>
      <c r="K20" s="2">
        <v>956.25</v>
      </c>
      <c r="L20" s="2">
        <v>124.31</v>
      </c>
      <c r="M20" s="4">
        <f>SUM(K20-L20)</f>
        <v>831.94</v>
      </c>
      <c r="N20" s="24">
        <v>830</v>
      </c>
    </row>
    <row r="21" spans="2:14" x14ac:dyDescent="0.3">
      <c r="N21" s="14"/>
    </row>
    <row r="22" spans="2:14" s="1" customFormat="1" x14ac:dyDescent="0.3">
      <c r="B22" s="3">
        <v>850</v>
      </c>
      <c r="C22" s="2">
        <v>8</v>
      </c>
      <c r="D22" s="9">
        <f>SUM(B22/C22)</f>
        <v>106.25</v>
      </c>
      <c r="E22" s="7">
        <v>10</v>
      </c>
      <c r="F22" s="12">
        <f>SUM(D22*E22)</f>
        <v>1062.5</v>
      </c>
      <c r="G22" s="2">
        <v>13</v>
      </c>
      <c r="H22" s="3">
        <f>SUM(F22*G22)</f>
        <v>13812.5</v>
      </c>
      <c r="I22" s="2">
        <v>100</v>
      </c>
      <c r="J22" s="2">
        <f>SUM(H22/I22)</f>
        <v>138.125</v>
      </c>
      <c r="K22" s="2">
        <v>1062.5</v>
      </c>
      <c r="L22" s="2">
        <v>138.12</v>
      </c>
      <c r="M22" s="4">
        <f>SUM(K22-L22)</f>
        <v>924.38</v>
      </c>
      <c r="N22" s="24">
        <v>920</v>
      </c>
    </row>
    <row r="23" spans="2:14" x14ac:dyDescent="0.3">
      <c r="N23" s="14"/>
    </row>
    <row r="24" spans="2:14" s="1" customFormat="1" x14ac:dyDescent="0.3">
      <c r="B24" s="3">
        <v>850</v>
      </c>
      <c r="C24" s="2">
        <v>8</v>
      </c>
      <c r="D24" s="9">
        <f>SUM(B24/C24)</f>
        <v>106.25</v>
      </c>
      <c r="E24" s="7">
        <v>11</v>
      </c>
      <c r="F24" s="11">
        <f>SUM(D24*E24)</f>
        <v>1168.75</v>
      </c>
      <c r="G24" s="2">
        <v>13</v>
      </c>
      <c r="H24" s="3">
        <f>SUM(F24*G24)</f>
        <v>15193.75</v>
      </c>
      <c r="I24" s="2">
        <v>100</v>
      </c>
      <c r="J24" s="2">
        <f>SUM(H24/I24)</f>
        <v>151.9375</v>
      </c>
      <c r="K24" s="2">
        <v>1168.75</v>
      </c>
      <c r="L24" s="2">
        <v>151.94</v>
      </c>
      <c r="M24" s="4">
        <f>SUM(K24-L24)</f>
        <v>1016.81</v>
      </c>
      <c r="N24" s="24">
        <v>1010</v>
      </c>
    </row>
    <row r="25" spans="2:14" x14ac:dyDescent="0.3">
      <c r="N25" s="14"/>
    </row>
    <row r="26" spans="2:14" s="1" customFormat="1" x14ac:dyDescent="0.3">
      <c r="B26" s="3">
        <v>850</v>
      </c>
      <c r="C26" s="2">
        <v>8</v>
      </c>
      <c r="D26" s="9">
        <f>SUM(B26/C26)</f>
        <v>106.25</v>
      </c>
      <c r="E26" s="7">
        <v>12</v>
      </c>
      <c r="F26" s="12">
        <f>SUM(D26*E26)</f>
        <v>1275</v>
      </c>
      <c r="G26" s="2">
        <v>13</v>
      </c>
      <c r="H26" s="3">
        <f>SUM(F26*G26)</f>
        <v>16575</v>
      </c>
      <c r="I26" s="2">
        <v>100</v>
      </c>
      <c r="J26" s="2">
        <f>SUM(H26/I26)</f>
        <v>165.75</v>
      </c>
      <c r="K26" s="2">
        <v>1275</v>
      </c>
      <c r="L26" s="2">
        <v>165.75</v>
      </c>
      <c r="M26" s="4">
        <f>SUM(K26-L26)</f>
        <v>1109.25</v>
      </c>
      <c r="N26" s="24">
        <v>1100</v>
      </c>
    </row>
  </sheetData>
  <mergeCells count="1">
    <mergeCell ref="B1:N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workbookViewId="0">
      <selection activeCell="N4" sqref="N4:N26"/>
    </sheetView>
  </sheetViews>
  <sheetFormatPr defaultRowHeight="18.75" x14ac:dyDescent="0.3"/>
  <cols>
    <col min="1" max="1" width="3.28515625" customWidth="1"/>
    <col min="5" max="5" width="9.140625" style="6"/>
    <col min="13" max="13" width="10.28515625" customWidth="1"/>
    <col min="14" max="14" width="11.7109375" style="13" customWidth="1"/>
  </cols>
  <sheetData>
    <row r="1" spans="2:14" ht="18.75" customHeight="1" x14ac:dyDescent="0.25">
      <c r="B1" s="46" t="s">
        <v>10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2:14" s="8" customFormat="1" ht="12.75" x14ac:dyDescent="0.2">
      <c r="B2" s="16"/>
      <c r="C2" s="16"/>
      <c r="D2" s="16"/>
      <c r="E2" s="16" t="s">
        <v>4</v>
      </c>
      <c r="F2" s="16" t="s">
        <v>5</v>
      </c>
      <c r="G2" s="16"/>
      <c r="H2" s="18"/>
      <c r="I2" s="19"/>
      <c r="J2" s="19"/>
      <c r="K2" s="19"/>
      <c r="L2" s="20"/>
      <c r="M2" s="16" t="s">
        <v>5</v>
      </c>
      <c r="N2" s="16" t="s">
        <v>8</v>
      </c>
    </row>
    <row r="3" spans="2:14" s="8" customFormat="1" ht="12.75" x14ac:dyDescent="0.2">
      <c r="B3" s="17" t="s">
        <v>3</v>
      </c>
      <c r="C3" s="17"/>
      <c r="D3" s="17" t="s">
        <v>2</v>
      </c>
      <c r="E3" s="17" t="s">
        <v>1</v>
      </c>
      <c r="F3" s="17" t="s">
        <v>6</v>
      </c>
      <c r="G3" s="17" t="s">
        <v>0</v>
      </c>
      <c r="H3" s="21"/>
      <c r="I3" s="22"/>
      <c r="J3" s="22"/>
      <c r="K3" s="22"/>
      <c r="L3" s="23"/>
      <c r="M3" s="17" t="s">
        <v>7</v>
      </c>
      <c r="N3" s="17" t="s">
        <v>9</v>
      </c>
    </row>
    <row r="4" spans="2:14" s="1" customFormat="1" x14ac:dyDescent="0.3">
      <c r="B4" s="3">
        <v>750</v>
      </c>
      <c r="C4" s="2">
        <v>8</v>
      </c>
      <c r="D4" s="9">
        <f>SUM(B4/C4)</f>
        <v>93.75</v>
      </c>
      <c r="E4" s="5">
        <v>1</v>
      </c>
      <c r="F4" s="11">
        <f>SUM(D4*E4)</f>
        <v>93.75</v>
      </c>
      <c r="G4" s="2">
        <v>13</v>
      </c>
      <c r="H4" s="3">
        <f>SUM(D4*G4)</f>
        <v>1218.75</v>
      </c>
      <c r="I4" s="2">
        <v>100</v>
      </c>
      <c r="J4" s="2">
        <f>SUM(H4/I4)</f>
        <v>12.1875</v>
      </c>
      <c r="K4" s="2">
        <v>93.75</v>
      </c>
      <c r="L4" s="2">
        <v>12.19</v>
      </c>
      <c r="M4" s="4">
        <f>SUM(K4-L4)</f>
        <v>81.56</v>
      </c>
      <c r="N4" s="24">
        <v>80</v>
      </c>
    </row>
    <row r="5" spans="2:14" x14ac:dyDescent="0.3">
      <c r="D5" s="10"/>
    </row>
    <row r="6" spans="2:14" s="1" customFormat="1" x14ac:dyDescent="0.3">
      <c r="B6" s="3">
        <v>750</v>
      </c>
      <c r="C6" s="2">
        <v>8</v>
      </c>
      <c r="D6" s="9">
        <f>SUM(B6/C6)</f>
        <v>93.75</v>
      </c>
      <c r="E6" s="5">
        <v>2</v>
      </c>
      <c r="F6" s="11">
        <f>SUM(D6*E6)</f>
        <v>187.5</v>
      </c>
      <c r="G6" s="2">
        <v>13</v>
      </c>
      <c r="H6" s="3">
        <f>SUM(F6*G6)</f>
        <v>2437.5</v>
      </c>
      <c r="I6" s="2">
        <v>100</v>
      </c>
      <c r="J6" s="2">
        <f>SUM(H6/I6)</f>
        <v>24.375</v>
      </c>
      <c r="K6" s="2">
        <v>187.5</v>
      </c>
      <c r="L6" s="2">
        <v>24.375</v>
      </c>
      <c r="M6" s="4">
        <f>SUM(K6-L6)</f>
        <v>163.125</v>
      </c>
      <c r="N6" s="24">
        <v>160</v>
      </c>
    </row>
    <row r="7" spans="2:14" x14ac:dyDescent="0.3">
      <c r="D7" s="10"/>
      <c r="N7" s="14"/>
    </row>
    <row r="8" spans="2:14" s="1" customFormat="1" x14ac:dyDescent="0.3">
      <c r="B8" s="3">
        <v>750</v>
      </c>
      <c r="C8" s="2">
        <v>8</v>
      </c>
      <c r="D8" s="9">
        <f>SUM(B8/C8)</f>
        <v>93.75</v>
      </c>
      <c r="E8" s="5">
        <v>3</v>
      </c>
      <c r="F8" s="11">
        <f>SUM(D8*E8)</f>
        <v>281.25</v>
      </c>
      <c r="G8" s="2">
        <v>13</v>
      </c>
      <c r="H8" s="3">
        <f>SUM(F8*G8)</f>
        <v>3656.25</v>
      </c>
      <c r="I8" s="2">
        <v>100</v>
      </c>
      <c r="J8" s="2">
        <f>SUM(H8/I8)</f>
        <v>36.5625</v>
      </c>
      <c r="K8" s="2">
        <v>281.25</v>
      </c>
      <c r="L8" s="2">
        <v>36.56</v>
      </c>
      <c r="M8" s="4">
        <f>SUM(K8-L8)</f>
        <v>244.69</v>
      </c>
      <c r="N8" s="24">
        <v>240</v>
      </c>
    </row>
    <row r="9" spans="2:14" x14ac:dyDescent="0.3">
      <c r="D9" s="10"/>
      <c r="N9" s="14"/>
    </row>
    <row r="10" spans="2:14" s="1" customFormat="1" x14ac:dyDescent="0.3">
      <c r="B10" s="3">
        <v>750</v>
      </c>
      <c r="C10" s="2">
        <v>8</v>
      </c>
      <c r="D10" s="9">
        <f>SUM(B10/C10)</f>
        <v>93.75</v>
      </c>
      <c r="E10" s="5">
        <v>4</v>
      </c>
      <c r="F10" s="11">
        <f>SUM(D10*E10)</f>
        <v>375</v>
      </c>
      <c r="G10" s="2">
        <v>13</v>
      </c>
      <c r="H10" s="3">
        <f>SUM(F10*G10)</f>
        <v>4875</v>
      </c>
      <c r="I10" s="2">
        <v>100</v>
      </c>
      <c r="J10" s="2">
        <f>SUM(H10/I10)</f>
        <v>48.75</v>
      </c>
      <c r="K10" s="2">
        <v>375</v>
      </c>
      <c r="L10" s="2">
        <v>48.75</v>
      </c>
      <c r="M10" s="4">
        <f>SUM(K10-L10)</f>
        <v>326.25</v>
      </c>
      <c r="N10" s="24">
        <v>320</v>
      </c>
    </row>
    <row r="11" spans="2:14" x14ac:dyDescent="0.3">
      <c r="D11" s="10"/>
      <c r="N11" s="14"/>
    </row>
    <row r="12" spans="2:14" s="1" customFormat="1" x14ac:dyDescent="0.3">
      <c r="B12" s="3">
        <v>750</v>
      </c>
      <c r="C12" s="2">
        <v>8</v>
      </c>
      <c r="D12" s="9">
        <f>SUM(B12/C12)</f>
        <v>93.75</v>
      </c>
      <c r="E12" s="5">
        <v>5</v>
      </c>
      <c r="F12" s="11">
        <f>SUM(D12*E12)</f>
        <v>468.75</v>
      </c>
      <c r="G12" s="2">
        <v>13</v>
      </c>
      <c r="H12" s="3">
        <f>SUM(F12*G12)</f>
        <v>6093.75</v>
      </c>
      <c r="I12" s="2">
        <v>100</v>
      </c>
      <c r="J12" s="2">
        <f>SUM(H12/I12)</f>
        <v>60.9375</v>
      </c>
      <c r="K12" s="2">
        <v>468.75</v>
      </c>
      <c r="L12" s="2">
        <v>60.93</v>
      </c>
      <c r="M12" s="4">
        <f>SUM(K12-L12)</f>
        <v>407.82</v>
      </c>
      <c r="N12" s="24">
        <v>400</v>
      </c>
    </row>
    <row r="13" spans="2:14" x14ac:dyDescent="0.3">
      <c r="D13" s="10"/>
      <c r="N13" s="14"/>
    </row>
    <row r="14" spans="2:14" s="1" customFormat="1" x14ac:dyDescent="0.3">
      <c r="B14" s="3">
        <v>750</v>
      </c>
      <c r="C14" s="2">
        <v>8</v>
      </c>
      <c r="D14" s="9">
        <f>SUM(B14/C14)</f>
        <v>93.75</v>
      </c>
      <c r="E14" s="5">
        <v>6</v>
      </c>
      <c r="F14" s="11">
        <f>SUM(D14*E14)</f>
        <v>562.5</v>
      </c>
      <c r="G14" s="2">
        <v>13</v>
      </c>
      <c r="H14" s="3">
        <f>SUM(F14*G14)</f>
        <v>7312.5</v>
      </c>
      <c r="I14" s="2">
        <v>100</v>
      </c>
      <c r="J14" s="2">
        <f>SUM(H14/I14)</f>
        <v>73.125</v>
      </c>
      <c r="K14" s="2">
        <v>562.5</v>
      </c>
      <c r="L14" s="2">
        <v>73.13</v>
      </c>
      <c r="M14" s="4">
        <f>SUM(K14-L14)</f>
        <v>489.37</v>
      </c>
      <c r="N14" s="24">
        <v>480</v>
      </c>
    </row>
    <row r="15" spans="2:14" x14ac:dyDescent="0.3">
      <c r="D15" s="10"/>
      <c r="N15" s="14"/>
    </row>
    <row r="16" spans="2:14" s="1" customFormat="1" x14ac:dyDescent="0.3">
      <c r="B16" s="3">
        <v>750</v>
      </c>
      <c r="C16" s="2">
        <v>8</v>
      </c>
      <c r="D16" s="9">
        <f>SUM(B16/C16)</f>
        <v>93.75</v>
      </c>
      <c r="E16" s="5">
        <v>7</v>
      </c>
      <c r="F16" s="11">
        <f>SUM(D16*E16)</f>
        <v>656.25</v>
      </c>
      <c r="G16" s="2">
        <v>13</v>
      </c>
      <c r="H16" s="3">
        <f>SUM(F16*G16)</f>
        <v>8531.25</v>
      </c>
      <c r="I16" s="2">
        <v>100</v>
      </c>
      <c r="J16" s="2">
        <f>SUM(H16/I16)</f>
        <v>85.3125</v>
      </c>
      <c r="K16" s="2">
        <v>656.25</v>
      </c>
      <c r="L16" s="2">
        <v>85.31</v>
      </c>
      <c r="M16" s="4">
        <f>SUM(K16-L16)</f>
        <v>570.94000000000005</v>
      </c>
      <c r="N16" s="24">
        <v>570</v>
      </c>
    </row>
    <row r="17" spans="2:14" x14ac:dyDescent="0.3">
      <c r="D17" s="10"/>
      <c r="N17" s="14"/>
    </row>
    <row r="18" spans="2:14" s="1" customFormat="1" x14ac:dyDescent="0.3">
      <c r="B18" s="3">
        <v>750</v>
      </c>
      <c r="C18" s="2">
        <v>8</v>
      </c>
      <c r="D18" s="9">
        <f>SUM(B18/C18)</f>
        <v>93.75</v>
      </c>
      <c r="E18" s="5">
        <v>8</v>
      </c>
      <c r="F18" s="11">
        <f>SUM(D18*E18)</f>
        <v>750</v>
      </c>
      <c r="G18" s="2">
        <v>13</v>
      </c>
      <c r="H18" s="3">
        <f>SUM(F18*G18)</f>
        <v>9750</v>
      </c>
      <c r="I18" s="2">
        <v>100</v>
      </c>
      <c r="J18" s="2">
        <f>SUM(H18/I18)</f>
        <v>97.5</v>
      </c>
      <c r="K18" s="2">
        <v>750</v>
      </c>
      <c r="L18" s="2">
        <v>97.5</v>
      </c>
      <c r="M18" s="4">
        <f>SUM(K18-L18)</f>
        <v>652.5</v>
      </c>
      <c r="N18" s="24">
        <v>650</v>
      </c>
    </row>
    <row r="19" spans="2:14" x14ac:dyDescent="0.3">
      <c r="D19" s="10"/>
      <c r="N19" s="14"/>
    </row>
    <row r="20" spans="2:14" s="1" customFormat="1" x14ac:dyDescent="0.3">
      <c r="B20" s="3">
        <v>750</v>
      </c>
      <c r="C20" s="2">
        <v>8</v>
      </c>
      <c r="D20" s="9">
        <f>SUM(B20/C20)</f>
        <v>93.75</v>
      </c>
      <c r="E20" s="7">
        <v>9</v>
      </c>
      <c r="F20" s="11">
        <f>SUM(D20*E20)</f>
        <v>843.75</v>
      </c>
      <c r="G20" s="2">
        <v>13</v>
      </c>
      <c r="H20" s="3">
        <f>SUM(F20*G20)</f>
        <v>10968.75</v>
      </c>
      <c r="I20" s="2">
        <v>100</v>
      </c>
      <c r="J20" s="2">
        <f>SUM(H20/I20)</f>
        <v>109.6875</v>
      </c>
      <c r="K20" s="2">
        <v>843.75</v>
      </c>
      <c r="L20" s="2">
        <v>109.69</v>
      </c>
      <c r="M20" s="4">
        <f>SUM(K20-L20)</f>
        <v>734.06</v>
      </c>
      <c r="N20" s="24">
        <v>730</v>
      </c>
    </row>
    <row r="21" spans="2:14" x14ac:dyDescent="0.3">
      <c r="D21" s="10"/>
      <c r="N21" s="14"/>
    </row>
    <row r="22" spans="2:14" s="1" customFormat="1" x14ac:dyDescent="0.3">
      <c r="B22" s="3">
        <v>750</v>
      </c>
      <c r="C22" s="2">
        <v>8</v>
      </c>
      <c r="D22" s="9">
        <f>SUM(B22/C22)</f>
        <v>93.75</v>
      </c>
      <c r="E22" s="7">
        <v>10</v>
      </c>
      <c r="F22" s="11">
        <f>SUM(D22*E22)</f>
        <v>937.5</v>
      </c>
      <c r="G22" s="2">
        <v>13</v>
      </c>
      <c r="H22" s="3">
        <f>SUM(F22*G22)</f>
        <v>12187.5</v>
      </c>
      <c r="I22" s="2">
        <v>100</v>
      </c>
      <c r="J22" s="2">
        <f>SUM(H22/I22)</f>
        <v>121.875</v>
      </c>
      <c r="K22" s="2">
        <v>937.5</v>
      </c>
      <c r="L22" s="2">
        <v>121.86</v>
      </c>
      <c r="M22" s="4">
        <f>SUM(K22-L22)</f>
        <v>815.64</v>
      </c>
      <c r="N22" s="24">
        <v>810</v>
      </c>
    </row>
    <row r="23" spans="2:14" x14ac:dyDescent="0.3">
      <c r="D23" s="10"/>
      <c r="N23" s="14"/>
    </row>
    <row r="24" spans="2:14" s="1" customFormat="1" x14ac:dyDescent="0.3">
      <c r="B24" s="3">
        <v>750</v>
      </c>
      <c r="C24" s="2">
        <v>8</v>
      </c>
      <c r="D24" s="9">
        <f>SUM(B24/C24)</f>
        <v>93.75</v>
      </c>
      <c r="E24" s="7">
        <v>11</v>
      </c>
      <c r="F24" s="11">
        <f>SUM(D24*E24)</f>
        <v>1031.25</v>
      </c>
      <c r="G24" s="2">
        <v>13</v>
      </c>
      <c r="H24" s="3">
        <f>SUM(F24*G24)</f>
        <v>13406.25</v>
      </c>
      <c r="I24" s="2">
        <v>100</v>
      </c>
      <c r="J24" s="2">
        <f>SUM(H24/I24)</f>
        <v>134.0625</v>
      </c>
      <c r="K24" s="2">
        <v>1031.25</v>
      </c>
      <c r="L24" s="2">
        <v>134.06</v>
      </c>
      <c r="M24" s="4">
        <f>SUM(K24-L24)</f>
        <v>897.19</v>
      </c>
      <c r="N24" s="24">
        <v>890</v>
      </c>
    </row>
    <row r="25" spans="2:14" x14ac:dyDescent="0.3">
      <c r="D25" s="10"/>
      <c r="N25" s="14"/>
    </row>
    <row r="26" spans="2:14" s="1" customFormat="1" x14ac:dyDescent="0.3">
      <c r="B26" s="3">
        <v>750</v>
      </c>
      <c r="C26" s="2">
        <v>8</v>
      </c>
      <c r="D26" s="9">
        <f>SUM(B26/C26)</f>
        <v>93.75</v>
      </c>
      <c r="E26" s="7">
        <v>12</v>
      </c>
      <c r="F26" s="11">
        <f>SUM(D26*E26)</f>
        <v>1125</v>
      </c>
      <c r="G26" s="2">
        <v>13</v>
      </c>
      <c r="H26" s="3">
        <f>SUM(F26*G26)</f>
        <v>14625</v>
      </c>
      <c r="I26" s="2">
        <v>100</v>
      </c>
      <c r="J26" s="2">
        <f>SUM(H26/I26)</f>
        <v>146.25</v>
      </c>
      <c r="K26" s="2">
        <v>1125</v>
      </c>
      <c r="L26" s="2">
        <v>146.25</v>
      </c>
      <c r="M26" s="4">
        <f>SUM(K26-L26)</f>
        <v>978.75</v>
      </c>
      <c r="N26" s="24">
        <v>970</v>
      </c>
    </row>
  </sheetData>
  <mergeCells count="1">
    <mergeCell ref="B1:N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workbookViewId="0">
      <selection activeCell="N4" sqref="N4:N26"/>
    </sheetView>
  </sheetViews>
  <sheetFormatPr defaultRowHeight="18.75" x14ac:dyDescent="0.3"/>
  <cols>
    <col min="1" max="1" width="3.28515625" customWidth="1"/>
    <col min="5" max="5" width="9.140625" style="6"/>
    <col min="13" max="13" width="10.28515625" customWidth="1"/>
    <col min="14" max="14" width="11.7109375" style="13" customWidth="1"/>
  </cols>
  <sheetData>
    <row r="1" spans="2:14" ht="18.75" customHeight="1" x14ac:dyDescent="0.25">
      <c r="B1" s="46" t="s">
        <v>12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2:14" s="8" customFormat="1" ht="12.75" x14ac:dyDescent="0.2">
      <c r="B2" s="16"/>
      <c r="C2" s="16"/>
      <c r="D2" s="16"/>
      <c r="E2" s="16" t="s">
        <v>4</v>
      </c>
      <c r="F2" s="16" t="s">
        <v>5</v>
      </c>
      <c r="G2" s="16"/>
      <c r="H2" s="18"/>
      <c r="I2" s="19"/>
      <c r="J2" s="19"/>
      <c r="K2" s="19"/>
      <c r="L2" s="20"/>
      <c r="M2" s="16" t="s">
        <v>5</v>
      </c>
      <c r="N2" s="16" t="s">
        <v>8</v>
      </c>
    </row>
    <row r="3" spans="2:14" s="8" customFormat="1" ht="12.75" x14ac:dyDescent="0.2">
      <c r="B3" s="17" t="s">
        <v>3</v>
      </c>
      <c r="C3" s="17"/>
      <c r="D3" s="17" t="s">
        <v>2</v>
      </c>
      <c r="E3" s="17" t="s">
        <v>1</v>
      </c>
      <c r="F3" s="17" t="s">
        <v>6</v>
      </c>
      <c r="G3" s="17" t="s">
        <v>0</v>
      </c>
      <c r="H3" s="21"/>
      <c r="I3" s="22"/>
      <c r="J3" s="22"/>
      <c r="K3" s="22"/>
      <c r="L3" s="23"/>
      <c r="M3" s="17" t="s">
        <v>7</v>
      </c>
      <c r="N3" s="17" t="s">
        <v>9</v>
      </c>
    </row>
    <row r="4" spans="2:14" s="1" customFormat="1" x14ac:dyDescent="0.3">
      <c r="B4" s="3">
        <v>600</v>
      </c>
      <c r="C4" s="2">
        <v>8</v>
      </c>
      <c r="D4" s="9">
        <f>SUM(B4/C4)</f>
        <v>75</v>
      </c>
      <c r="E4" s="5">
        <v>1</v>
      </c>
      <c r="F4" s="11">
        <f>SUM(D4*E4)</f>
        <v>75</v>
      </c>
      <c r="G4" s="2">
        <v>13</v>
      </c>
      <c r="H4" s="3">
        <f>SUM(D4*G4)</f>
        <v>975</v>
      </c>
      <c r="I4" s="2">
        <v>100</v>
      </c>
      <c r="J4" s="2">
        <f>SUM(H4/I4)</f>
        <v>9.75</v>
      </c>
      <c r="K4" s="2">
        <v>75</v>
      </c>
      <c r="L4" s="2">
        <v>9.75</v>
      </c>
      <c r="M4" s="4">
        <f>SUM(K4-L4)</f>
        <v>65.25</v>
      </c>
      <c r="N4" s="24">
        <v>60</v>
      </c>
    </row>
    <row r="5" spans="2:14" x14ac:dyDescent="0.3">
      <c r="D5" s="10"/>
    </row>
    <row r="6" spans="2:14" s="1" customFormat="1" x14ac:dyDescent="0.3">
      <c r="B6" s="3">
        <v>600</v>
      </c>
      <c r="C6" s="2">
        <v>8</v>
      </c>
      <c r="D6" s="9">
        <f>SUM(B6/C6)</f>
        <v>75</v>
      </c>
      <c r="E6" s="5">
        <v>2</v>
      </c>
      <c r="F6" s="11">
        <f>SUM(D6*E6)</f>
        <v>150</v>
      </c>
      <c r="G6" s="2">
        <v>13</v>
      </c>
      <c r="H6" s="3">
        <f>SUM(F6*G6)</f>
        <v>1950</v>
      </c>
      <c r="I6" s="2">
        <v>100</v>
      </c>
      <c r="J6" s="2">
        <f>SUM(H6/I6)</f>
        <v>19.5</v>
      </c>
      <c r="K6" s="2">
        <v>150</v>
      </c>
      <c r="L6" s="2">
        <v>19.5</v>
      </c>
      <c r="M6" s="25">
        <f>SUM(K6-L6)</f>
        <v>130.5</v>
      </c>
      <c r="N6" s="24">
        <v>130</v>
      </c>
    </row>
    <row r="7" spans="2:14" x14ac:dyDescent="0.3">
      <c r="D7" s="10"/>
      <c r="M7" s="26"/>
      <c r="N7" s="14"/>
    </row>
    <row r="8" spans="2:14" s="1" customFormat="1" x14ac:dyDescent="0.3">
      <c r="B8" s="3">
        <v>600</v>
      </c>
      <c r="C8" s="2">
        <v>8</v>
      </c>
      <c r="D8" s="9">
        <f>SUM(B8/C8)</f>
        <v>75</v>
      </c>
      <c r="E8" s="5">
        <v>3</v>
      </c>
      <c r="F8" s="11">
        <f>SUM(D8*E8)</f>
        <v>225</v>
      </c>
      <c r="G8" s="2">
        <v>13</v>
      </c>
      <c r="H8" s="3">
        <f>SUM(F8*G8)</f>
        <v>2925</v>
      </c>
      <c r="I8" s="2">
        <v>100</v>
      </c>
      <c r="J8" s="2">
        <f>SUM(H8/I8)</f>
        <v>29.25</v>
      </c>
      <c r="K8" s="2">
        <v>225</v>
      </c>
      <c r="L8" s="2">
        <v>29.25</v>
      </c>
      <c r="M8" s="25">
        <f>SUM(K8-L8)</f>
        <v>195.75</v>
      </c>
      <c r="N8" s="24">
        <v>190</v>
      </c>
    </row>
    <row r="9" spans="2:14" x14ac:dyDescent="0.3">
      <c r="D9" s="10"/>
      <c r="M9" s="26"/>
      <c r="N9" s="14"/>
    </row>
    <row r="10" spans="2:14" s="1" customFormat="1" x14ac:dyDescent="0.3">
      <c r="B10" s="3">
        <v>600</v>
      </c>
      <c r="C10" s="2">
        <v>8</v>
      </c>
      <c r="D10" s="9">
        <f>SUM(B10/C10)</f>
        <v>75</v>
      </c>
      <c r="E10" s="5">
        <v>4</v>
      </c>
      <c r="F10" s="11">
        <f>SUM(D10*E10)</f>
        <v>300</v>
      </c>
      <c r="G10" s="2">
        <v>13</v>
      </c>
      <c r="H10" s="3">
        <f>SUM(F10*G10)</f>
        <v>3900</v>
      </c>
      <c r="I10" s="2">
        <v>100</v>
      </c>
      <c r="J10" s="2">
        <f>SUM(H10/I10)</f>
        <v>39</v>
      </c>
      <c r="K10" s="2">
        <v>300</v>
      </c>
      <c r="L10" s="2">
        <v>39</v>
      </c>
      <c r="M10" s="25">
        <f>SUM(K10-L10)</f>
        <v>261</v>
      </c>
      <c r="N10" s="24">
        <v>260</v>
      </c>
    </row>
    <row r="11" spans="2:14" x14ac:dyDescent="0.3">
      <c r="D11" s="10"/>
      <c r="M11" s="26"/>
      <c r="N11" s="14"/>
    </row>
    <row r="12" spans="2:14" s="1" customFormat="1" x14ac:dyDescent="0.3">
      <c r="B12" s="3">
        <v>600</v>
      </c>
      <c r="C12" s="2">
        <v>8</v>
      </c>
      <c r="D12" s="9">
        <f>SUM(B12/C12)</f>
        <v>75</v>
      </c>
      <c r="E12" s="5">
        <v>5</v>
      </c>
      <c r="F12" s="11">
        <f>SUM(D12*E12)</f>
        <v>375</v>
      </c>
      <c r="G12" s="2">
        <v>13</v>
      </c>
      <c r="H12" s="3">
        <f>SUM(F12*G12)</f>
        <v>4875</v>
      </c>
      <c r="I12" s="2">
        <v>100</v>
      </c>
      <c r="J12" s="2">
        <f>SUM(H12/I12)</f>
        <v>48.75</v>
      </c>
      <c r="K12" s="2">
        <v>375</v>
      </c>
      <c r="L12" s="2">
        <v>48.75</v>
      </c>
      <c r="M12" s="25">
        <f>SUM(K12-L12)</f>
        <v>326.25</v>
      </c>
      <c r="N12" s="24">
        <v>320</v>
      </c>
    </row>
    <row r="13" spans="2:14" x14ac:dyDescent="0.3">
      <c r="D13" s="10"/>
      <c r="M13" s="26"/>
      <c r="N13" s="14"/>
    </row>
    <row r="14" spans="2:14" s="1" customFormat="1" x14ac:dyDescent="0.3">
      <c r="B14" s="3">
        <v>600</v>
      </c>
      <c r="C14" s="2">
        <v>8</v>
      </c>
      <c r="D14" s="9">
        <f>SUM(B14/C14)</f>
        <v>75</v>
      </c>
      <c r="E14" s="5">
        <v>6</v>
      </c>
      <c r="F14" s="11">
        <f>SUM(D14*E14)</f>
        <v>450</v>
      </c>
      <c r="G14" s="2">
        <v>13</v>
      </c>
      <c r="H14" s="3">
        <f>SUM(F14*G14)</f>
        <v>5850</v>
      </c>
      <c r="I14" s="2">
        <v>100</v>
      </c>
      <c r="J14" s="2">
        <f>SUM(H14/I14)</f>
        <v>58.5</v>
      </c>
      <c r="K14" s="2">
        <v>450</v>
      </c>
      <c r="L14" s="2">
        <v>58.5</v>
      </c>
      <c r="M14" s="25">
        <f>SUM(K14-L14)</f>
        <v>391.5</v>
      </c>
      <c r="N14" s="24">
        <v>390</v>
      </c>
    </row>
    <row r="15" spans="2:14" x14ac:dyDescent="0.3">
      <c r="D15" s="10"/>
      <c r="M15" s="26"/>
      <c r="N15" s="14"/>
    </row>
    <row r="16" spans="2:14" s="1" customFormat="1" x14ac:dyDescent="0.3">
      <c r="B16" s="3">
        <v>600</v>
      </c>
      <c r="C16" s="2">
        <v>8</v>
      </c>
      <c r="D16" s="9">
        <f>SUM(B16/C16)</f>
        <v>75</v>
      </c>
      <c r="E16" s="5">
        <v>7</v>
      </c>
      <c r="F16" s="11">
        <f>SUM(D16*E16)</f>
        <v>525</v>
      </c>
      <c r="G16" s="2">
        <v>13</v>
      </c>
      <c r="H16" s="3">
        <f>SUM(F16*G16)</f>
        <v>6825</v>
      </c>
      <c r="I16" s="2">
        <v>100</v>
      </c>
      <c r="J16" s="2">
        <f>SUM(H16/I16)</f>
        <v>68.25</v>
      </c>
      <c r="K16" s="2">
        <v>525</v>
      </c>
      <c r="L16" s="2">
        <v>68.25</v>
      </c>
      <c r="M16" s="25">
        <f>SUM(K16-L16)</f>
        <v>456.75</v>
      </c>
      <c r="N16" s="24">
        <v>450</v>
      </c>
    </row>
    <row r="17" spans="2:14" x14ac:dyDescent="0.3">
      <c r="D17" s="10"/>
      <c r="M17" s="26"/>
      <c r="N17" s="14"/>
    </row>
    <row r="18" spans="2:14" s="1" customFormat="1" x14ac:dyDescent="0.3">
      <c r="B18" s="3">
        <v>600</v>
      </c>
      <c r="C18" s="2">
        <v>8</v>
      </c>
      <c r="D18" s="9">
        <f>SUM(B18/C18)</f>
        <v>75</v>
      </c>
      <c r="E18" s="5">
        <v>8</v>
      </c>
      <c r="F18" s="11">
        <f>SUM(D18*E18)</f>
        <v>600</v>
      </c>
      <c r="G18" s="2">
        <v>13</v>
      </c>
      <c r="H18" s="3">
        <f>SUM(F18*G18)</f>
        <v>7800</v>
      </c>
      <c r="I18" s="2">
        <v>100</v>
      </c>
      <c r="J18" s="2">
        <f>SUM(H18/I18)</f>
        <v>78</v>
      </c>
      <c r="K18" s="2">
        <v>600</v>
      </c>
      <c r="L18" s="2">
        <v>78</v>
      </c>
      <c r="M18" s="25">
        <f>SUM(K18-L18)</f>
        <v>522</v>
      </c>
      <c r="N18" s="24">
        <v>520</v>
      </c>
    </row>
    <row r="19" spans="2:14" x14ac:dyDescent="0.3">
      <c r="D19" s="10"/>
      <c r="M19" s="26"/>
      <c r="N19" s="14"/>
    </row>
    <row r="20" spans="2:14" s="1" customFormat="1" x14ac:dyDescent="0.3">
      <c r="B20" s="3">
        <v>600</v>
      </c>
      <c r="C20" s="2">
        <v>8</v>
      </c>
      <c r="D20" s="9">
        <f>SUM(B20/C20)</f>
        <v>75</v>
      </c>
      <c r="E20" s="7">
        <v>9</v>
      </c>
      <c r="F20" s="11">
        <f>SUM(D20*E20)</f>
        <v>675</v>
      </c>
      <c r="G20" s="2">
        <v>13</v>
      </c>
      <c r="H20" s="3">
        <f>SUM(F20*G20)</f>
        <v>8775</v>
      </c>
      <c r="I20" s="2">
        <v>100</v>
      </c>
      <c r="J20" s="2">
        <f>SUM(H20/I20)</f>
        <v>87.75</v>
      </c>
      <c r="K20" s="2">
        <v>675</v>
      </c>
      <c r="L20" s="2">
        <v>87.75</v>
      </c>
      <c r="M20" s="25">
        <f>SUM(K20-L20)</f>
        <v>587.25</v>
      </c>
      <c r="N20" s="24">
        <v>580</v>
      </c>
    </row>
    <row r="21" spans="2:14" x14ac:dyDescent="0.3">
      <c r="D21" s="10"/>
      <c r="M21" s="26"/>
      <c r="N21" s="14"/>
    </row>
    <row r="22" spans="2:14" s="1" customFormat="1" x14ac:dyDescent="0.3">
      <c r="B22" s="3">
        <v>600</v>
      </c>
      <c r="C22" s="2">
        <v>8</v>
      </c>
      <c r="D22" s="9">
        <f>SUM(B22/C22)</f>
        <v>75</v>
      </c>
      <c r="E22" s="7">
        <v>10</v>
      </c>
      <c r="F22" s="11">
        <f>SUM(D22*E22)</f>
        <v>750</v>
      </c>
      <c r="G22" s="2">
        <v>13</v>
      </c>
      <c r="H22" s="3">
        <f>SUM(F22*G22)</f>
        <v>9750</v>
      </c>
      <c r="I22" s="2">
        <v>100</v>
      </c>
      <c r="J22" s="2">
        <f>SUM(H22/I22)</f>
        <v>97.5</v>
      </c>
      <c r="K22" s="2">
        <v>750</v>
      </c>
      <c r="L22" s="2">
        <v>97.5</v>
      </c>
      <c r="M22" s="25">
        <f>SUM(K22-L22)</f>
        <v>652.5</v>
      </c>
      <c r="N22" s="24">
        <v>650</v>
      </c>
    </row>
    <row r="23" spans="2:14" x14ac:dyDescent="0.3">
      <c r="D23" s="10"/>
      <c r="M23" s="26"/>
      <c r="N23" s="14"/>
    </row>
    <row r="24" spans="2:14" s="1" customFormat="1" x14ac:dyDescent="0.3">
      <c r="B24" s="3">
        <v>600</v>
      </c>
      <c r="C24" s="2">
        <v>8</v>
      </c>
      <c r="D24" s="9">
        <f>SUM(B24/C24)</f>
        <v>75</v>
      </c>
      <c r="E24" s="7">
        <v>11</v>
      </c>
      <c r="F24" s="11">
        <f>SUM(D24*E24)</f>
        <v>825</v>
      </c>
      <c r="G24" s="2">
        <v>13</v>
      </c>
      <c r="H24" s="3">
        <f>SUM(F24*G24)</f>
        <v>10725</v>
      </c>
      <c r="I24" s="2">
        <v>100</v>
      </c>
      <c r="J24" s="2">
        <f>SUM(H24/I24)</f>
        <v>107.25</v>
      </c>
      <c r="K24" s="2">
        <v>825</v>
      </c>
      <c r="L24" s="2">
        <v>107.25</v>
      </c>
      <c r="M24" s="25">
        <f>SUM(K24-L24)</f>
        <v>717.75</v>
      </c>
      <c r="N24" s="24">
        <v>710</v>
      </c>
    </row>
    <row r="25" spans="2:14" x14ac:dyDescent="0.3">
      <c r="D25" s="10"/>
      <c r="M25" s="26"/>
      <c r="N25" s="14"/>
    </row>
    <row r="26" spans="2:14" s="1" customFormat="1" x14ac:dyDescent="0.3">
      <c r="B26" s="3">
        <v>600</v>
      </c>
      <c r="C26" s="2">
        <v>8</v>
      </c>
      <c r="D26" s="9">
        <f>SUM(B26/C26)</f>
        <v>75</v>
      </c>
      <c r="E26" s="7">
        <v>12</v>
      </c>
      <c r="F26" s="11">
        <f>SUM(D26*E26)</f>
        <v>900</v>
      </c>
      <c r="G26" s="2">
        <v>13</v>
      </c>
      <c r="H26" s="3">
        <f>SUM(F26*G26)</f>
        <v>11700</v>
      </c>
      <c r="I26" s="2">
        <v>100</v>
      </c>
      <c r="J26" s="2">
        <f>SUM(H26/I26)</f>
        <v>117</v>
      </c>
      <c r="K26" s="2">
        <v>900</v>
      </c>
      <c r="L26" s="2">
        <v>117</v>
      </c>
      <c r="M26" s="25">
        <f>SUM(K26-L26)</f>
        <v>783</v>
      </c>
      <c r="N26" s="24">
        <v>970</v>
      </c>
    </row>
  </sheetData>
  <mergeCells count="1">
    <mergeCell ref="B1:N1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workbookViewId="0">
      <selection activeCell="N4" sqref="N4:N26"/>
    </sheetView>
  </sheetViews>
  <sheetFormatPr defaultRowHeight="18.75" x14ac:dyDescent="0.3"/>
  <cols>
    <col min="1" max="1" width="3.28515625" customWidth="1"/>
    <col min="5" max="5" width="9.140625" style="6"/>
    <col min="13" max="13" width="9.85546875" customWidth="1"/>
    <col min="14" max="14" width="11.7109375" style="13" customWidth="1"/>
  </cols>
  <sheetData>
    <row r="1" spans="2:14" ht="18.75" customHeight="1" x14ac:dyDescent="0.25">
      <c r="B1" s="46" t="s">
        <v>13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2:14" s="8" customFormat="1" ht="12.75" x14ac:dyDescent="0.2">
      <c r="B2" s="16"/>
      <c r="C2" s="16"/>
      <c r="D2" s="16"/>
      <c r="E2" s="16" t="s">
        <v>4</v>
      </c>
      <c r="F2" s="16" t="s">
        <v>5</v>
      </c>
      <c r="G2" s="16"/>
      <c r="H2" s="18"/>
      <c r="I2" s="19"/>
      <c r="J2" s="19"/>
      <c r="K2" s="19"/>
      <c r="L2" s="20"/>
      <c r="M2" s="16" t="s">
        <v>5</v>
      </c>
      <c r="N2" s="16" t="s">
        <v>8</v>
      </c>
    </row>
    <row r="3" spans="2:14" s="8" customFormat="1" ht="12.75" x14ac:dyDescent="0.2">
      <c r="B3" s="17" t="s">
        <v>3</v>
      </c>
      <c r="C3" s="17"/>
      <c r="D3" s="17" t="s">
        <v>2</v>
      </c>
      <c r="E3" s="17" t="s">
        <v>1</v>
      </c>
      <c r="F3" s="17" t="s">
        <v>6</v>
      </c>
      <c r="G3" s="17" t="s">
        <v>0</v>
      </c>
      <c r="H3" s="21"/>
      <c r="I3" s="22"/>
      <c r="J3" s="22"/>
      <c r="K3" s="22"/>
      <c r="L3" s="23"/>
      <c r="M3" s="17" t="s">
        <v>7</v>
      </c>
      <c r="N3" s="17" t="s">
        <v>9</v>
      </c>
    </row>
    <row r="4" spans="2:14" s="1" customFormat="1" x14ac:dyDescent="0.3">
      <c r="B4" s="3">
        <v>450</v>
      </c>
      <c r="C4" s="2">
        <v>8</v>
      </c>
      <c r="D4" s="9">
        <f>SUM(B4/C4)</f>
        <v>56.25</v>
      </c>
      <c r="E4" s="5">
        <v>1</v>
      </c>
      <c r="F4" s="11">
        <f>SUM(D4*E4)</f>
        <v>56.25</v>
      </c>
      <c r="G4" s="2">
        <v>13</v>
      </c>
      <c r="H4" s="3">
        <f>SUM(D4*G4)</f>
        <v>731.25</v>
      </c>
      <c r="I4" s="2">
        <v>100</v>
      </c>
      <c r="J4" s="2">
        <f>SUM(H4/I4)</f>
        <v>7.3125</v>
      </c>
      <c r="K4" s="2">
        <v>56.25</v>
      </c>
      <c r="L4" s="2">
        <v>7.31</v>
      </c>
      <c r="M4" s="4">
        <f>SUM(K4-L4)</f>
        <v>48.94</v>
      </c>
      <c r="N4" s="24">
        <v>45</v>
      </c>
    </row>
    <row r="5" spans="2:14" x14ac:dyDescent="0.3">
      <c r="D5" s="10"/>
    </row>
    <row r="6" spans="2:14" s="1" customFormat="1" x14ac:dyDescent="0.3">
      <c r="B6" s="3">
        <v>450</v>
      </c>
      <c r="C6" s="2">
        <v>8</v>
      </c>
      <c r="D6" s="9">
        <f>SUM(B6/C6)</f>
        <v>56.25</v>
      </c>
      <c r="E6" s="5">
        <v>2</v>
      </c>
      <c r="F6" s="11">
        <f>SUM(D6*E6)</f>
        <v>112.5</v>
      </c>
      <c r="G6" s="2">
        <v>13</v>
      </c>
      <c r="H6" s="3">
        <f>SUM(F6*G6)</f>
        <v>1462.5</v>
      </c>
      <c r="I6" s="2">
        <v>100</v>
      </c>
      <c r="J6" s="2">
        <f>SUM(H6/I6)</f>
        <v>14.625</v>
      </c>
      <c r="K6" s="2">
        <v>112.5</v>
      </c>
      <c r="L6" s="2">
        <v>14.62</v>
      </c>
      <c r="M6" s="25">
        <f>SUM(K6-L6)</f>
        <v>97.88</v>
      </c>
      <c r="N6" s="24">
        <v>95</v>
      </c>
    </row>
    <row r="7" spans="2:14" x14ac:dyDescent="0.3">
      <c r="D7" s="10"/>
      <c r="M7" s="26"/>
      <c r="N7" s="14"/>
    </row>
    <row r="8" spans="2:14" s="1" customFormat="1" x14ac:dyDescent="0.3">
      <c r="B8" s="3">
        <v>450</v>
      </c>
      <c r="C8" s="2">
        <v>8</v>
      </c>
      <c r="D8" s="9">
        <f>SUM(B8/C8)</f>
        <v>56.25</v>
      </c>
      <c r="E8" s="5">
        <v>3</v>
      </c>
      <c r="F8" s="11">
        <f>SUM(D8*E8)</f>
        <v>168.75</v>
      </c>
      <c r="G8" s="2">
        <v>13</v>
      </c>
      <c r="H8" s="3">
        <f>SUM(F8*G8)</f>
        <v>2193.75</v>
      </c>
      <c r="I8" s="2">
        <v>100</v>
      </c>
      <c r="J8" s="2">
        <f>SUM(H8/I8)</f>
        <v>21.9375</v>
      </c>
      <c r="K8" s="2">
        <v>168.75</v>
      </c>
      <c r="L8" s="2">
        <v>21.94</v>
      </c>
      <c r="M8" s="25">
        <f>SUM(K8-L8)</f>
        <v>146.81</v>
      </c>
      <c r="N8" s="24">
        <v>145</v>
      </c>
    </row>
    <row r="9" spans="2:14" x14ac:dyDescent="0.3">
      <c r="D9" s="10"/>
      <c r="M9" s="26"/>
      <c r="N9" s="14"/>
    </row>
    <row r="10" spans="2:14" s="1" customFormat="1" x14ac:dyDescent="0.3">
      <c r="B10" s="3">
        <v>450</v>
      </c>
      <c r="C10" s="2">
        <v>8</v>
      </c>
      <c r="D10" s="9">
        <f>SUM(B10/C10)</f>
        <v>56.25</v>
      </c>
      <c r="E10" s="5">
        <v>4</v>
      </c>
      <c r="F10" s="11">
        <f>SUM(D10*E10)</f>
        <v>225</v>
      </c>
      <c r="G10" s="2">
        <v>13</v>
      </c>
      <c r="H10" s="3">
        <f>SUM(F10*G10)</f>
        <v>2925</v>
      </c>
      <c r="I10" s="2">
        <v>100</v>
      </c>
      <c r="J10" s="2">
        <f>SUM(H10/I10)</f>
        <v>29.25</v>
      </c>
      <c r="K10" s="2">
        <v>225</v>
      </c>
      <c r="L10" s="2">
        <v>29.25</v>
      </c>
      <c r="M10" s="25">
        <f>SUM(K10-L10)</f>
        <v>195.75</v>
      </c>
      <c r="N10" s="24">
        <v>195</v>
      </c>
    </row>
    <row r="11" spans="2:14" x14ac:dyDescent="0.3">
      <c r="D11" s="10"/>
      <c r="M11" s="26"/>
      <c r="N11" s="14"/>
    </row>
    <row r="12" spans="2:14" s="1" customFormat="1" x14ac:dyDescent="0.3">
      <c r="B12" s="3">
        <v>450</v>
      </c>
      <c r="C12" s="2">
        <v>8</v>
      </c>
      <c r="D12" s="9">
        <f>SUM(B12/C12)</f>
        <v>56.25</v>
      </c>
      <c r="E12" s="5">
        <v>5</v>
      </c>
      <c r="F12" s="11">
        <f>SUM(D12*E12)</f>
        <v>281.25</v>
      </c>
      <c r="G12" s="2">
        <v>13</v>
      </c>
      <c r="H12" s="3">
        <f>SUM(F12*G12)</f>
        <v>3656.25</v>
      </c>
      <c r="I12" s="2">
        <v>100</v>
      </c>
      <c r="J12" s="2">
        <f>SUM(H12/I12)</f>
        <v>36.5625</v>
      </c>
      <c r="K12" s="2">
        <v>281.25</v>
      </c>
      <c r="L12" s="2">
        <v>36.56</v>
      </c>
      <c r="M12" s="25">
        <f>SUM(K12-L12)</f>
        <v>244.69</v>
      </c>
      <c r="N12" s="24">
        <v>240</v>
      </c>
    </row>
    <row r="13" spans="2:14" x14ac:dyDescent="0.3">
      <c r="D13" s="10"/>
      <c r="M13" s="26"/>
      <c r="N13" s="14"/>
    </row>
    <row r="14" spans="2:14" s="1" customFormat="1" x14ac:dyDescent="0.3">
      <c r="B14" s="3">
        <v>450</v>
      </c>
      <c r="C14" s="2">
        <v>8</v>
      </c>
      <c r="D14" s="9">
        <f>SUM(B14/C14)</f>
        <v>56.25</v>
      </c>
      <c r="E14" s="5">
        <v>6</v>
      </c>
      <c r="F14" s="11">
        <f>SUM(D14*E14)</f>
        <v>337.5</v>
      </c>
      <c r="G14" s="2">
        <v>13</v>
      </c>
      <c r="H14" s="3">
        <f>SUM(F14*G14)</f>
        <v>4387.5</v>
      </c>
      <c r="I14" s="2">
        <v>100</v>
      </c>
      <c r="J14" s="2">
        <f>SUM(H14/I14)</f>
        <v>43.875</v>
      </c>
      <c r="K14" s="2">
        <v>337.5</v>
      </c>
      <c r="L14" s="2">
        <v>43.87</v>
      </c>
      <c r="M14" s="25">
        <f>SUM(K14-L14)</f>
        <v>293.63</v>
      </c>
      <c r="N14" s="24">
        <v>290</v>
      </c>
    </row>
    <row r="15" spans="2:14" x14ac:dyDescent="0.3">
      <c r="D15" s="10"/>
      <c r="M15" s="26"/>
      <c r="N15" s="14"/>
    </row>
    <row r="16" spans="2:14" s="1" customFormat="1" x14ac:dyDescent="0.3">
      <c r="B16" s="3">
        <v>450</v>
      </c>
      <c r="C16" s="2">
        <v>8</v>
      </c>
      <c r="D16" s="9">
        <f>SUM(B16/C16)</f>
        <v>56.25</v>
      </c>
      <c r="E16" s="5">
        <v>7</v>
      </c>
      <c r="F16" s="11">
        <f>SUM(D16*E16)</f>
        <v>393.75</v>
      </c>
      <c r="G16" s="2">
        <v>13</v>
      </c>
      <c r="H16" s="3">
        <f>SUM(F16*G16)</f>
        <v>5118.75</v>
      </c>
      <c r="I16" s="2">
        <v>100</v>
      </c>
      <c r="J16" s="2">
        <f>SUM(H16/I16)</f>
        <v>51.1875</v>
      </c>
      <c r="K16" s="2">
        <v>393.75</v>
      </c>
      <c r="L16" s="2">
        <v>51.19</v>
      </c>
      <c r="M16" s="25">
        <f>SUM(K16-L16)</f>
        <v>342.56</v>
      </c>
      <c r="N16" s="24">
        <v>340</v>
      </c>
    </row>
    <row r="17" spans="2:14" x14ac:dyDescent="0.3">
      <c r="D17" s="10"/>
      <c r="M17" s="26"/>
      <c r="N17" s="14"/>
    </row>
    <row r="18" spans="2:14" s="1" customFormat="1" x14ac:dyDescent="0.3">
      <c r="B18" s="3">
        <v>450</v>
      </c>
      <c r="C18" s="2">
        <v>8</v>
      </c>
      <c r="D18" s="9">
        <f>SUM(B18/C18)</f>
        <v>56.25</v>
      </c>
      <c r="E18" s="5">
        <v>8</v>
      </c>
      <c r="F18" s="11">
        <f>SUM(D18*E18)</f>
        <v>450</v>
      </c>
      <c r="G18" s="2">
        <v>13</v>
      </c>
      <c r="H18" s="3">
        <f>SUM(F18*G18)</f>
        <v>5850</v>
      </c>
      <c r="I18" s="2">
        <v>100</v>
      </c>
      <c r="J18" s="2">
        <f>SUM(H18/I18)</f>
        <v>58.5</v>
      </c>
      <c r="K18" s="2">
        <v>450</v>
      </c>
      <c r="L18" s="2">
        <v>58.5</v>
      </c>
      <c r="M18" s="25">
        <f>SUM(K18-L18)</f>
        <v>391.5</v>
      </c>
      <c r="N18" s="24">
        <v>390</v>
      </c>
    </row>
    <row r="19" spans="2:14" x14ac:dyDescent="0.3">
      <c r="D19" s="10"/>
      <c r="M19" s="26"/>
      <c r="N19" s="14"/>
    </row>
    <row r="20" spans="2:14" s="1" customFormat="1" x14ac:dyDescent="0.3">
      <c r="B20" s="3">
        <v>450</v>
      </c>
      <c r="C20" s="2">
        <v>8</v>
      </c>
      <c r="D20" s="9">
        <f>SUM(B20/C20)</f>
        <v>56.25</v>
      </c>
      <c r="E20" s="7">
        <v>9</v>
      </c>
      <c r="F20" s="11">
        <f>SUM(D20*E20)</f>
        <v>506.25</v>
      </c>
      <c r="G20" s="2">
        <v>13</v>
      </c>
      <c r="H20" s="3">
        <f>SUM(F20*G20)</f>
        <v>6581.25</v>
      </c>
      <c r="I20" s="2">
        <v>100</v>
      </c>
      <c r="J20" s="2">
        <f>SUM(H20/I20)</f>
        <v>65.8125</v>
      </c>
      <c r="K20" s="2">
        <v>506.25</v>
      </c>
      <c r="L20" s="2">
        <v>65.81</v>
      </c>
      <c r="M20" s="25">
        <f>SUM(K20-L20)</f>
        <v>440.44</v>
      </c>
      <c r="N20" s="24">
        <v>440</v>
      </c>
    </row>
    <row r="21" spans="2:14" x14ac:dyDescent="0.3">
      <c r="D21" s="10"/>
      <c r="M21" s="26"/>
      <c r="N21" s="14"/>
    </row>
    <row r="22" spans="2:14" s="1" customFormat="1" x14ac:dyDescent="0.3">
      <c r="B22" s="3">
        <v>450</v>
      </c>
      <c r="C22" s="2">
        <v>8</v>
      </c>
      <c r="D22" s="9">
        <f>SUM(B22/C22)</f>
        <v>56.25</v>
      </c>
      <c r="E22" s="7">
        <v>10</v>
      </c>
      <c r="F22" s="11">
        <f>SUM(D22*E22)</f>
        <v>562.5</v>
      </c>
      <c r="G22" s="2">
        <v>13</v>
      </c>
      <c r="H22" s="3">
        <f>SUM(F22*G22)</f>
        <v>7312.5</v>
      </c>
      <c r="I22" s="2">
        <v>100</v>
      </c>
      <c r="J22" s="2">
        <f>SUM(H22/I22)</f>
        <v>73.125</v>
      </c>
      <c r="K22" s="2">
        <v>562.5</v>
      </c>
      <c r="L22" s="2">
        <v>73.13</v>
      </c>
      <c r="M22" s="25">
        <f>SUM(K22-L22)</f>
        <v>489.37</v>
      </c>
      <c r="N22" s="24">
        <v>485</v>
      </c>
    </row>
    <row r="23" spans="2:14" x14ac:dyDescent="0.3">
      <c r="D23" s="10"/>
      <c r="M23" s="26"/>
      <c r="N23" s="14"/>
    </row>
    <row r="24" spans="2:14" s="1" customFormat="1" x14ac:dyDescent="0.3">
      <c r="B24" s="3">
        <v>450</v>
      </c>
      <c r="C24" s="2">
        <v>8</v>
      </c>
      <c r="D24" s="9">
        <f>SUM(B24/C24)</f>
        <v>56.25</v>
      </c>
      <c r="E24" s="7">
        <v>11</v>
      </c>
      <c r="F24" s="11">
        <f>SUM(D24*E24)</f>
        <v>618.75</v>
      </c>
      <c r="G24" s="2">
        <v>13</v>
      </c>
      <c r="H24" s="3">
        <f>SUM(F24*G24)</f>
        <v>8043.75</v>
      </c>
      <c r="I24" s="2">
        <v>100</v>
      </c>
      <c r="J24" s="2">
        <f>SUM(H24/I24)</f>
        <v>80.4375</v>
      </c>
      <c r="K24" s="2">
        <v>618.75</v>
      </c>
      <c r="L24" s="2">
        <v>80.44</v>
      </c>
      <c r="M24" s="25">
        <f>SUM(K24-L24)</f>
        <v>538.30999999999995</v>
      </c>
      <c r="N24" s="24">
        <v>535</v>
      </c>
    </row>
    <row r="25" spans="2:14" x14ac:dyDescent="0.3">
      <c r="D25" s="10"/>
      <c r="M25" s="26"/>
      <c r="N25" s="14"/>
    </row>
    <row r="26" spans="2:14" s="1" customFormat="1" x14ac:dyDescent="0.3">
      <c r="B26" s="3">
        <v>450</v>
      </c>
      <c r="C26" s="2">
        <v>8</v>
      </c>
      <c r="D26" s="9">
        <f>SUM(B26/C26)</f>
        <v>56.25</v>
      </c>
      <c r="E26" s="7">
        <v>12</v>
      </c>
      <c r="F26" s="11">
        <f>SUM(D26*E26)</f>
        <v>675</v>
      </c>
      <c r="G26" s="2">
        <v>13</v>
      </c>
      <c r="H26" s="3">
        <f>SUM(F26*G26)</f>
        <v>8775</v>
      </c>
      <c r="I26" s="2">
        <v>100</v>
      </c>
      <c r="J26" s="2">
        <f>SUM(H26/I26)</f>
        <v>87.75</v>
      </c>
      <c r="K26" s="2">
        <v>675</v>
      </c>
      <c r="L26" s="2">
        <v>87.75</v>
      </c>
      <c r="M26" s="25">
        <f>SUM(K26-L26)</f>
        <v>587.25</v>
      </c>
      <c r="N26" s="24">
        <v>585</v>
      </c>
    </row>
  </sheetData>
  <mergeCells count="1">
    <mergeCell ref="B1:N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Сводная</vt:lpstr>
      <vt:lpstr>оплата сВК</vt:lpstr>
      <vt:lpstr>оплата с1К </vt:lpstr>
      <vt:lpstr>оплата с2К  </vt:lpstr>
      <vt:lpstr>оплата с3К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2019-09-01T20:08:07Z</dcterms:modified>
</cp:coreProperties>
</file>